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27"/>
  <workbookPr/>
  <mc:AlternateContent xmlns:mc="http://schemas.openxmlformats.org/markup-compatibility/2006">
    <mc:Choice Requires="x15">
      <x15ac:absPath xmlns:x15ac="http://schemas.microsoft.com/office/spreadsheetml/2010/11/ac" url="Z:\www\documents\Term1\"/>
    </mc:Choice>
  </mc:AlternateContent>
  <bookViews>
    <workbookView xWindow="0" yWindow="0" windowWidth="28800" windowHeight="12795"/>
  </bookViews>
  <sheets>
    <sheet name="Master_List_Drone_Materials" sheetId="1" r:id="rId1"/>
    <sheet name="1st_Order" sheetId="2" r:id="rId2"/>
    <sheet name="2nd_Order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8" i="1"/>
  <c r="F9" i="1"/>
  <c r="F11" i="1"/>
  <c r="G13" i="2"/>
  <c r="F8" i="3"/>
  <c r="F18" i="1"/>
  <c r="F21" i="1" s="1"/>
  <c r="F26" i="1"/>
  <c r="F25" i="1"/>
  <c r="F29" i="1" s="1"/>
  <c r="G12" i="2" l="1"/>
  <c r="G6" i="2"/>
  <c r="G5" i="2"/>
  <c r="G4" i="2"/>
  <c r="G3" i="2"/>
  <c r="G16" i="2" s="1"/>
  <c r="F3" i="1" l="1"/>
  <c r="F14" i="1" s="1"/>
  <c r="F32" i="1" s="1"/>
</calcChain>
</file>

<file path=xl/sharedStrings.xml><?xml version="1.0" encoding="utf-8"?>
<sst xmlns="http://schemas.openxmlformats.org/spreadsheetml/2006/main" count="106" uniqueCount="51">
  <si>
    <t>Bill of Materials</t>
  </si>
  <si>
    <t>Quantity</t>
  </si>
  <si>
    <t>Price (per unit)</t>
  </si>
  <si>
    <t>Extended Price</t>
  </si>
  <si>
    <t>Multistar Elite Motors</t>
  </si>
  <si>
    <t>Afro Race Spec Mini 20A ESC</t>
  </si>
  <si>
    <t>Gemfan Propeller (6x4.5)</t>
  </si>
  <si>
    <t>Gemfan Propeller (5x3)</t>
  </si>
  <si>
    <t>Hobby King</t>
  </si>
  <si>
    <t xml:space="preserve">9536000003-0 </t>
  </si>
  <si>
    <t>9192000258-0</t>
  </si>
  <si>
    <t xml:space="preserve">329000334-0 </t>
  </si>
  <si>
    <t>329000304-0</t>
  </si>
  <si>
    <t>MultiWii Flight Controller</t>
  </si>
  <si>
    <t>Vollong 3W RGB LEDs</t>
  </si>
  <si>
    <t>Ready to Fly Quads</t>
  </si>
  <si>
    <t>VL-H01RGB00302</t>
  </si>
  <si>
    <t>SuperBrightLEDs</t>
  </si>
  <si>
    <t>Arduino Uno Rev. 3</t>
  </si>
  <si>
    <t>Digikey</t>
  </si>
  <si>
    <t>1659-1000-ND</t>
  </si>
  <si>
    <t>United States East</t>
  </si>
  <si>
    <t>Gemfan Propeller 6x4.5</t>
  </si>
  <si>
    <t>United States West</t>
  </si>
  <si>
    <t>Gemfan Propeller 5x3</t>
  </si>
  <si>
    <t>Europe</t>
  </si>
  <si>
    <t>URL Linked Parts</t>
  </si>
  <si>
    <t>Specifications</t>
  </si>
  <si>
    <r>
      <rPr>
        <b/>
        <sz val="8"/>
        <color rgb="FF000000"/>
        <rFont val="Verdana"/>
        <family val="2"/>
      </rPr>
      <t>GPS</t>
    </r>
    <r>
      <rPr>
        <sz val="8"/>
        <color rgb="FF000000"/>
        <rFont val="Verdana"/>
        <family val="2"/>
      </rPr>
      <t xml:space="preserve">: House uBlox  6M GPS Module - NO mounting backplane ($18)                          </t>
    </r>
    <r>
      <rPr>
        <b/>
        <sz val="8"/>
        <color rgb="FF000000"/>
        <rFont val="Verdana"/>
        <family val="2"/>
      </rPr>
      <t>-All else, NONE</t>
    </r>
  </si>
  <si>
    <t>34 + 18</t>
  </si>
  <si>
    <t>Ships from Florida</t>
  </si>
  <si>
    <t>Superbright RGB LEDs</t>
  </si>
  <si>
    <t>Tower Hobbies</t>
  </si>
  <si>
    <t>LXFYWL</t>
  </si>
  <si>
    <t>Grainger</t>
  </si>
  <si>
    <t>24C082</t>
  </si>
  <si>
    <t>15 ft</t>
  </si>
  <si>
    <t>24C077</t>
  </si>
  <si>
    <t>Distributor</t>
  </si>
  <si>
    <t>Distributor Product Number</t>
  </si>
  <si>
    <t>Shipping Location</t>
  </si>
  <si>
    <t>Quantity (ft)</t>
  </si>
  <si>
    <t>Order Total</t>
  </si>
  <si>
    <t xml:space="preserve">Order Total </t>
  </si>
  <si>
    <t>Summary Total</t>
  </si>
  <si>
    <t>APC 5x3 FPV Thin Electric Propeller</t>
  </si>
  <si>
    <t>Continuous Flexing Control Cable (20 AWG)</t>
  </si>
  <si>
    <t>Continuous Flexing Control Cable (22 AWG)</t>
  </si>
  <si>
    <t>Part Description</t>
  </si>
  <si>
    <t>Quantity Ordered</t>
  </si>
  <si>
    <t>APC 5x3 FPV Thin Electric Propeller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</si>
</sst>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333333"/>
      <name val="Calibri"/>
      <family val="2"/>
      <scheme val="minor"/>
    </font>
    <font>
      <sz val="9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rgb="FF000000"/>
      <name val="Verdana"/>
      <family val="2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</font>
    <font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rgb="FF000000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6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0" fontId="13" fillId="0" borderId="1" xfId="1" applyFon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13" fillId="0" borderId="1" xfId="1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2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right" vertical="center"/>
    </xf>
    <xf numFmtId="0" fontId="13" fillId="4" borderId="1" xfId="0" applyFont="1" applyFill="1" applyBorder="1" applyAlignment="1">
      <alignment vertical="center"/>
    </xf>
    <xf numFmtId="0" fontId="0" fillId="0" borderId="0" xfId="0" applyBorder="1"/>
    <xf numFmtId="0" fontId="0" fillId="5" borderId="0" xfId="0" applyFill="1"/>
    <xf numFmtId="0" fontId="13" fillId="0" borderId="0" xfId="0" applyFont="1" applyFill="1"/>
    <xf numFmtId="0" fontId="13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/>
    <xf numFmtId="0" fontId="8" fillId="0" borderId="1" xfId="0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1" applyBorder="1"/>
    <xf numFmtId="0" fontId="2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0" fillId="5" borderId="1" xfId="0" applyFill="1" applyBorder="1"/>
    <xf numFmtId="0" fontId="6" fillId="0" borderId="0" xfId="0" applyFont="1" applyFill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uperbrightleds.com/moreinfo/high-powered/vollong-3w-rgb-high-power-led/899/2214/" TargetMode="External"/><Relationship Id="rId1" Type="http://schemas.openxmlformats.org/officeDocument/2006/relationships/hyperlink" Target="http://www.readytoflyquads.com/multiwii-pro-ez3-0-flight-controller-w-gps-op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"/>
  <sheetViews>
    <sheetView tabSelected="1" workbookViewId="0">
      <selection activeCell="A10" sqref="A10"/>
    </sheetView>
  </sheetViews>
  <sheetFormatPr defaultRowHeight="15" x14ac:dyDescent="0.25"/>
  <cols>
    <col min="1" max="1" width="40.140625" bestFit="1" customWidth="1"/>
    <col min="2" max="2" width="18.28515625" customWidth="1"/>
    <col min="3" max="3" width="29.28515625" bestFit="1" customWidth="1"/>
    <col min="4" max="4" width="18.7109375" bestFit="1" customWidth="1"/>
    <col min="5" max="5" width="15.85546875" bestFit="1" customWidth="1"/>
    <col min="6" max="6" width="15.7109375" bestFit="1" customWidth="1"/>
  </cols>
  <sheetData>
    <row r="1" spans="1:21" ht="21" x14ac:dyDescent="0.25">
      <c r="A1" s="47" t="s">
        <v>0</v>
      </c>
      <c r="B1" s="47"/>
      <c r="C1" s="47"/>
      <c r="D1" s="47"/>
      <c r="E1" s="47"/>
      <c r="F1" s="47"/>
    </row>
    <row r="2" spans="1:21" ht="15.75" x14ac:dyDescent="0.25">
      <c r="A2" s="18" t="s">
        <v>48</v>
      </c>
      <c r="B2" s="18" t="s">
        <v>38</v>
      </c>
      <c r="C2" s="18" t="s">
        <v>39</v>
      </c>
      <c r="D2" s="18" t="s">
        <v>49</v>
      </c>
      <c r="E2" s="18" t="s">
        <v>2</v>
      </c>
      <c r="F2" s="18" t="s">
        <v>3</v>
      </c>
    </row>
    <row r="3" spans="1:21" x14ac:dyDescent="0.25">
      <c r="A3" s="19" t="s">
        <v>4</v>
      </c>
      <c r="B3" s="19" t="s">
        <v>8</v>
      </c>
      <c r="C3" s="15" t="s">
        <v>9</v>
      </c>
      <c r="D3" s="16">
        <v>1</v>
      </c>
      <c r="E3" s="16">
        <v>46.21</v>
      </c>
      <c r="F3" s="16">
        <f>PRODUCT(D3:E3)</f>
        <v>46.21</v>
      </c>
    </row>
    <row r="4" spans="1:21" x14ac:dyDescent="0.25">
      <c r="A4" s="19" t="s">
        <v>5</v>
      </c>
      <c r="B4" s="19" t="s">
        <v>8</v>
      </c>
      <c r="C4" s="7" t="s">
        <v>10</v>
      </c>
      <c r="D4" s="16">
        <v>4</v>
      </c>
      <c r="E4" s="16">
        <v>9.85</v>
      </c>
      <c r="F4" s="16">
        <f t="shared" ref="F4:F11" si="0">PRODUCT(D4:E4)</f>
        <v>39.4</v>
      </c>
    </row>
    <row r="5" spans="1:21" x14ac:dyDescent="0.25">
      <c r="A5" s="19" t="s">
        <v>6</v>
      </c>
      <c r="B5" s="19" t="s">
        <v>8</v>
      </c>
      <c r="C5" s="15" t="s">
        <v>11</v>
      </c>
      <c r="D5" s="16">
        <v>4</v>
      </c>
      <c r="E5" s="16">
        <v>2.0499999999999998</v>
      </c>
      <c r="F5" s="16">
        <f t="shared" si="0"/>
        <v>8.1999999999999993</v>
      </c>
    </row>
    <row r="6" spans="1:21" x14ac:dyDescent="0.25">
      <c r="A6" s="19" t="s">
        <v>7</v>
      </c>
      <c r="B6" s="19" t="s">
        <v>8</v>
      </c>
      <c r="C6" s="7" t="s">
        <v>12</v>
      </c>
      <c r="D6" s="16">
        <v>4</v>
      </c>
      <c r="E6" s="16">
        <v>1.47</v>
      </c>
      <c r="F6" s="16">
        <f t="shared" si="0"/>
        <v>5.88</v>
      </c>
    </row>
    <row r="7" spans="1:21" x14ac:dyDescent="0.25">
      <c r="A7" s="19"/>
      <c r="B7" s="19"/>
      <c r="C7" s="19"/>
      <c r="D7" s="16"/>
      <c r="E7" s="16"/>
      <c r="F7" s="16"/>
    </row>
    <row r="8" spans="1:21" x14ac:dyDescent="0.25">
      <c r="A8" s="19" t="s">
        <v>13</v>
      </c>
      <c r="B8" s="19" t="s">
        <v>15</v>
      </c>
      <c r="C8" s="19"/>
      <c r="D8" s="16">
        <v>1</v>
      </c>
      <c r="E8" s="16">
        <v>52</v>
      </c>
      <c r="F8" s="16">
        <f t="shared" si="0"/>
        <v>52</v>
      </c>
      <c r="Q8" s="2"/>
      <c r="R8" s="2"/>
      <c r="S8" s="2"/>
      <c r="T8" s="2"/>
      <c r="U8" s="2"/>
    </row>
    <row r="9" spans="1:21" x14ac:dyDescent="0.25">
      <c r="A9" s="19" t="s">
        <v>14</v>
      </c>
      <c r="B9" s="19" t="s">
        <v>17</v>
      </c>
      <c r="C9" s="20" t="s">
        <v>16</v>
      </c>
      <c r="D9" s="16">
        <v>4</v>
      </c>
      <c r="E9" s="16">
        <v>4.95</v>
      </c>
      <c r="F9" s="16">
        <f t="shared" si="0"/>
        <v>19.8</v>
      </c>
    </row>
    <row r="10" spans="1:21" x14ac:dyDescent="0.25">
      <c r="A10" s="19"/>
      <c r="B10" s="19"/>
      <c r="C10" s="19"/>
      <c r="D10" s="16"/>
      <c r="E10" s="16"/>
      <c r="F10" s="16"/>
    </row>
    <row r="11" spans="1:21" x14ac:dyDescent="0.25">
      <c r="A11" s="19" t="s">
        <v>18</v>
      </c>
      <c r="B11" s="19" t="s">
        <v>19</v>
      </c>
      <c r="C11" s="21" t="s">
        <v>20</v>
      </c>
      <c r="D11" s="16">
        <v>2</v>
      </c>
      <c r="E11" s="16">
        <v>25.38</v>
      </c>
      <c r="F11" s="16">
        <f t="shared" si="0"/>
        <v>50.76</v>
      </c>
    </row>
    <row r="12" spans="1:21" x14ac:dyDescent="0.25">
      <c r="A12" s="19"/>
      <c r="B12" s="19"/>
      <c r="C12" s="19"/>
      <c r="D12" s="16"/>
      <c r="E12" s="16"/>
      <c r="F12" s="6"/>
      <c r="U12" s="3"/>
    </row>
    <row r="13" spans="1:21" x14ac:dyDescent="0.25">
      <c r="A13" s="30"/>
      <c r="B13" s="30"/>
      <c r="C13" s="30"/>
      <c r="D13" s="30"/>
      <c r="E13" s="45"/>
      <c r="F13" s="29" t="s">
        <v>42</v>
      </c>
    </row>
    <row r="14" spans="1:21" x14ac:dyDescent="0.25">
      <c r="A14" s="17"/>
      <c r="B14" s="17"/>
      <c r="C14" s="17"/>
      <c r="D14" s="17"/>
      <c r="E14" s="6"/>
      <c r="F14" s="17">
        <f>SUM(F3:F11)</f>
        <v>222.25</v>
      </c>
    </row>
    <row r="15" spans="1:21" x14ac:dyDescent="0.25">
      <c r="A15" s="19"/>
      <c r="B15" s="19"/>
      <c r="C15" s="19"/>
      <c r="D15" s="19"/>
      <c r="E15" s="19"/>
      <c r="F15" s="19"/>
    </row>
    <row r="16" spans="1:21" s="4" customFormat="1" x14ac:dyDescent="0.25">
      <c r="A16" s="22"/>
      <c r="B16" s="22"/>
      <c r="C16" s="22"/>
      <c r="D16" s="22"/>
      <c r="E16" s="22"/>
      <c r="F16" s="22"/>
    </row>
    <row r="17" spans="1:6" ht="15.75" x14ac:dyDescent="0.25">
      <c r="A17" s="18" t="s">
        <v>48</v>
      </c>
      <c r="B17" s="18" t="s">
        <v>38</v>
      </c>
      <c r="C17" s="18" t="s">
        <v>39</v>
      </c>
      <c r="D17" s="18" t="s">
        <v>49</v>
      </c>
      <c r="E17" s="18" t="s">
        <v>2</v>
      </c>
      <c r="F17" s="18" t="s">
        <v>3</v>
      </c>
    </row>
    <row r="18" spans="1:6" x14ac:dyDescent="0.25">
      <c r="A18" s="19" t="s">
        <v>50</v>
      </c>
      <c r="B18" s="23" t="s">
        <v>32</v>
      </c>
      <c r="C18" s="24" t="s">
        <v>33</v>
      </c>
      <c r="D18" s="15">
        <v>1</v>
      </c>
      <c r="E18" s="15">
        <v>11.79</v>
      </c>
      <c r="F18" s="15">
        <f>D18*E18</f>
        <v>11.79</v>
      </c>
    </row>
    <row r="19" spans="1:6" x14ac:dyDescent="0.25">
      <c r="A19" s="19"/>
      <c r="B19" s="23"/>
      <c r="C19" s="24"/>
      <c r="D19" s="15"/>
      <c r="E19" s="15"/>
      <c r="F19" s="15"/>
    </row>
    <row r="20" spans="1:6" x14ac:dyDescent="0.25">
      <c r="A20" s="28"/>
      <c r="B20" s="28"/>
      <c r="C20" s="28"/>
      <c r="D20" s="28"/>
      <c r="E20" s="45"/>
      <c r="F20" s="29" t="s">
        <v>42</v>
      </c>
    </row>
    <row r="21" spans="1:6" x14ac:dyDescent="0.25">
      <c r="A21" s="17"/>
      <c r="B21" s="17"/>
      <c r="C21" s="17"/>
      <c r="D21" s="25"/>
      <c r="E21" s="6"/>
      <c r="F21" s="25">
        <f>SUM(F18:F19)</f>
        <v>11.79</v>
      </c>
    </row>
    <row r="22" spans="1:6" x14ac:dyDescent="0.25">
      <c r="A22" s="17"/>
      <c r="B22" s="17"/>
      <c r="C22" s="17"/>
      <c r="D22" s="25"/>
      <c r="E22" s="25"/>
      <c r="F22" s="25"/>
    </row>
    <row r="23" spans="1:6" s="4" customFormat="1" x14ac:dyDescent="0.25">
      <c r="A23" s="22"/>
      <c r="B23" s="22"/>
      <c r="C23" s="22"/>
      <c r="D23" s="22"/>
      <c r="E23" s="22"/>
      <c r="F23" s="22"/>
    </row>
    <row r="24" spans="1:6" ht="15.75" x14ac:dyDescent="0.25">
      <c r="A24" s="18" t="s">
        <v>48</v>
      </c>
      <c r="B24" s="18" t="s">
        <v>38</v>
      </c>
      <c r="C24" s="18" t="s">
        <v>39</v>
      </c>
      <c r="D24" s="18" t="s">
        <v>41</v>
      </c>
      <c r="E24" s="18" t="s">
        <v>2</v>
      </c>
      <c r="F24" s="18" t="s">
        <v>3</v>
      </c>
    </row>
    <row r="25" spans="1:6" x14ac:dyDescent="0.25">
      <c r="A25" s="19" t="s">
        <v>46</v>
      </c>
      <c r="B25" s="23" t="s">
        <v>34</v>
      </c>
      <c r="C25" s="10" t="s">
        <v>35</v>
      </c>
      <c r="D25" s="13">
        <v>15</v>
      </c>
      <c r="E25" s="23">
        <v>2.66</v>
      </c>
      <c r="F25" s="23">
        <f>D25*E25</f>
        <v>39.900000000000006</v>
      </c>
    </row>
    <row r="26" spans="1:6" x14ac:dyDescent="0.25">
      <c r="A26" s="19" t="s">
        <v>47</v>
      </c>
      <c r="B26" s="23" t="s">
        <v>34</v>
      </c>
      <c r="C26" s="26" t="s">
        <v>37</v>
      </c>
      <c r="D26" s="16">
        <v>15</v>
      </c>
      <c r="E26" s="27">
        <v>2.36</v>
      </c>
      <c r="F26" s="27">
        <f>D26*E26</f>
        <v>35.4</v>
      </c>
    </row>
    <row r="27" spans="1:6" x14ac:dyDescent="0.25">
      <c r="A27" s="19"/>
      <c r="B27" s="19"/>
      <c r="C27" s="19"/>
      <c r="D27" s="19"/>
      <c r="E27" s="19"/>
      <c r="F27" s="6"/>
    </row>
    <row r="28" spans="1:6" x14ac:dyDescent="0.25">
      <c r="A28" s="30"/>
      <c r="B28" s="30"/>
      <c r="C28" s="30"/>
      <c r="D28" s="30"/>
      <c r="E28" s="45"/>
      <c r="F28" s="29" t="s">
        <v>43</v>
      </c>
    </row>
    <row r="29" spans="1:6" x14ac:dyDescent="0.25">
      <c r="A29" s="17"/>
      <c r="B29" s="17"/>
      <c r="C29" s="17"/>
      <c r="D29" s="17"/>
      <c r="E29" s="6"/>
      <c r="F29" s="17">
        <f>SUM(F25:F26)</f>
        <v>75.300000000000011</v>
      </c>
    </row>
    <row r="30" spans="1:6" x14ac:dyDescent="0.25">
      <c r="A30" s="31"/>
      <c r="B30" s="31"/>
      <c r="C30" s="31"/>
      <c r="D30" s="31"/>
      <c r="E30" s="31"/>
      <c r="F30" s="31"/>
    </row>
    <row r="31" spans="1:6" x14ac:dyDescent="0.25">
      <c r="A31" s="42"/>
      <c r="B31" s="42"/>
      <c r="C31" s="42"/>
      <c r="D31" s="42"/>
      <c r="E31" s="43"/>
      <c r="F31" s="44" t="s">
        <v>44</v>
      </c>
    </row>
    <row r="32" spans="1:6" x14ac:dyDescent="0.25">
      <c r="A32" s="36"/>
      <c r="B32" s="36"/>
      <c r="C32" s="36"/>
      <c r="D32" s="36"/>
      <c r="E32" s="36"/>
      <c r="F32" s="36">
        <f>F14+F21+F29</f>
        <v>309.34000000000003</v>
      </c>
    </row>
  </sheetData>
  <mergeCells count="1">
    <mergeCell ref="A1:F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2" sqref="A2:XFD2"/>
    </sheetView>
  </sheetViews>
  <sheetFormatPr defaultRowHeight="15" x14ac:dyDescent="0.25"/>
  <cols>
    <col min="1" max="1" width="28.28515625" bestFit="1" customWidth="1"/>
    <col min="2" max="2" width="34.85546875" bestFit="1" customWidth="1"/>
    <col min="3" max="3" width="29.28515625" bestFit="1" customWidth="1"/>
    <col min="4" max="4" width="29.28515625" customWidth="1"/>
    <col min="5" max="5" width="9.7109375" bestFit="1" customWidth="1"/>
    <col min="6" max="6" width="15.85546875" bestFit="1" customWidth="1"/>
    <col min="7" max="7" width="17.28515625" bestFit="1" customWidth="1"/>
    <col min="8" max="8" width="18.140625" bestFit="1" customWidth="1"/>
  </cols>
  <sheetData>
    <row r="1" spans="1:8" ht="21" x14ac:dyDescent="0.35">
      <c r="A1" s="48" t="s">
        <v>0</v>
      </c>
      <c r="B1" s="48"/>
      <c r="C1" s="48"/>
      <c r="D1" s="48"/>
      <c r="E1" s="48"/>
      <c r="F1" s="48"/>
      <c r="G1" s="48"/>
    </row>
    <row r="2" spans="1:8" s="1" customFormat="1" ht="15.75" x14ac:dyDescent="0.25">
      <c r="A2" s="5" t="s">
        <v>48</v>
      </c>
      <c r="B2" s="5" t="s">
        <v>38</v>
      </c>
      <c r="C2" s="5" t="s">
        <v>39</v>
      </c>
      <c r="D2" s="5" t="s">
        <v>40</v>
      </c>
      <c r="E2" s="5" t="s">
        <v>1</v>
      </c>
      <c r="F2" s="5" t="s">
        <v>2</v>
      </c>
      <c r="G2" s="5" t="s">
        <v>3</v>
      </c>
      <c r="H2" s="46"/>
    </row>
    <row r="3" spans="1:8" ht="15.75" x14ac:dyDescent="0.25">
      <c r="A3" s="38" t="s">
        <v>4</v>
      </c>
      <c r="B3" s="6" t="s">
        <v>8</v>
      </c>
      <c r="C3" s="38" t="s">
        <v>9</v>
      </c>
      <c r="D3" s="6" t="s">
        <v>21</v>
      </c>
      <c r="E3" s="38">
        <v>1</v>
      </c>
      <c r="F3" s="6">
        <v>46.21</v>
      </c>
      <c r="G3" s="6">
        <f>PRODUCT(E3:F3)</f>
        <v>46.21</v>
      </c>
      <c r="H3" s="4"/>
    </row>
    <row r="4" spans="1:8" ht="15.75" x14ac:dyDescent="0.25">
      <c r="A4" s="39" t="s">
        <v>5</v>
      </c>
      <c r="B4" s="6" t="s">
        <v>8</v>
      </c>
      <c r="C4" s="39" t="s">
        <v>10</v>
      </c>
      <c r="D4" s="6" t="s">
        <v>21</v>
      </c>
      <c r="E4" s="38">
        <v>4</v>
      </c>
      <c r="F4" s="6">
        <v>9.85</v>
      </c>
      <c r="G4" s="6">
        <f>PRODUCT(E4:F4)</f>
        <v>39.4</v>
      </c>
      <c r="H4" s="4"/>
    </row>
    <row r="5" spans="1:8" x14ac:dyDescent="0.25">
      <c r="A5" s="6" t="s">
        <v>22</v>
      </c>
      <c r="B5" s="6" t="s">
        <v>8</v>
      </c>
      <c r="C5" s="6" t="s">
        <v>11</v>
      </c>
      <c r="D5" s="6" t="s">
        <v>23</v>
      </c>
      <c r="E5" s="6">
        <v>4</v>
      </c>
      <c r="F5" s="6">
        <v>2.0499999999999998</v>
      </c>
      <c r="G5" s="6">
        <f>PRODUCT(E5:F5)</f>
        <v>8.1999999999999993</v>
      </c>
      <c r="H5" s="4"/>
    </row>
    <row r="6" spans="1:8" ht="15.75" x14ac:dyDescent="0.25">
      <c r="A6" s="6" t="s">
        <v>24</v>
      </c>
      <c r="B6" s="6" t="s">
        <v>8</v>
      </c>
      <c r="C6" s="40" t="s">
        <v>12</v>
      </c>
      <c r="D6" s="6" t="s">
        <v>25</v>
      </c>
      <c r="E6" s="38">
        <v>4</v>
      </c>
      <c r="F6" s="6">
        <v>1.47</v>
      </c>
      <c r="G6" s="6">
        <f>PRODUCT(E6:F6)</f>
        <v>5.88</v>
      </c>
      <c r="H6" s="4"/>
    </row>
    <row r="7" spans="1:8" ht="15.75" x14ac:dyDescent="0.25">
      <c r="A7" s="6"/>
      <c r="B7" s="40"/>
      <c r="C7" s="38"/>
      <c r="D7" s="6"/>
      <c r="E7" s="6"/>
      <c r="F7" s="6"/>
      <c r="G7" s="6"/>
      <c r="H7" s="4"/>
    </row>
    <row r="8" spans="1:8" ht="15.75" x14ac:dyDescent="0.25">
      <c r="A8" s="6"/>
      <c r="B8" s="40"/>
      <c r="C8" s="38"/>
      <c r="D8" s="6"/>
      <c r="E8" s="6"/>
      <c r="F8" s="6"/>
      <c r="G8" s="6"/>
      <c r="H8" s="4"/>
    </row>
    <row r="9" spans="1:8" x14ac:dyDescent="0.25">
      <c r="A9" s="37" t="s">
        <v>26</v>
      </c>
      <c r="B9" s="37" t="s">
        <v>27</v>
      </c>
      <c r="C9" s="6"/>
      <c r="D9" s="6"/>
      <c r="E9" s="6"/>
      <c r="F9" s="6"/>
      <c r="G9" s="6"/>
      <c r="H9" s="4"/>
    </row>
    <row r="10" spans="1:8" ht="31.5" x14ac:dyDescent="0.25">
      <c r="A10" s="41" t="s">
        <v>13</v>
      </c>
      <c r="B10" s="40" t="s">
        <v>28</v>
      </c>
      <c r="C10" s="6"/>
      <c r="D10" s="6" t="s">
        <v>30</v>
      </c>
      <c r="E10" s="38">
        <v>1</v>
      </c>
      <c r="F10" s="14" t="s">
        <v>29</v>
      </c>
      <c r="G10" s="6">
        <v>52</v>
      </c>
      <c r="H10" s="4"/>
    </row>
    <row r="11" spans="1:8" x14ac:dyDescent="0.25">
      <c r="A11" s="6"/>
      <c r="B11" s="6"/>
      <c r="C11" s="6"/>
      <c r="D11" s="6"/>
      <c r="E11" s="6"/>
      <c r="F11" s="6"/>
      <c r="G11" s="6"/>
      <c r="H11" s="4"/>
    </row>
    <row r="12" spans="1:8" x14ac:dyDescent="0.25">
      <c r="A12" s="41" t="s">
        <v>31</v>
      </c>
      <c r="B12" s="6"/>
      <c r="C12" s="6"/>
      <c r="D12" s="6"/>
      <c r="E12" s="6">
        <v>4</v>
      </c>
      <c r="F12" s="6">
        <v>4.95</v>
      </c>
      <c r="G12" s="6">
        <f>E12*F12</f>
        <v>19.8</v>
      </c>
      <c r="H12" s="4"/>
    </row>
    <row r="13" spans="1:8" x14ac:dyDescent="0.25">
      <c r="A13" s="19" t="s">
        <v>18</v>
      </c>
      <c r="B13" s="19" t="s">
        <v>19</v>
      </c>
      <c r="C13" s="21" t="s">
        <v>20</v>
      </c>
      <c r="D13" s="6"/>
      <c r="E13" s="16">
        <v>2</v>
      </c>
      <c r="F13" s="16">
        <v>25.38</v>
      </c>
      <c r="G13" s="16">
        <f>PRODUCT(E13:F13)</f>
        <v>50.76</v>
      </c>
      <c r="H13" s="4"/>
    </row>
    <row r="14" spans="1:8" x14ac:dyDescent="0.25">
      <c r="H14" s="4"/>
    </row>
    <row r="15" spans="1:8" x14ac:dyDescent="0.25">
      <c r="A15" s="34"/>
      <c r="B15" s="34"/>
      <c r="C15" s="34"/>
      <c r="D15" s="34"/>
      <c r="E15" s="34"/>
      <c r="F15" s="32"/>
      <c r="G15" s="35" t="s">
        <v>43</v>
      </c>
      <c r="H15" s="33"/>
    </row>
    <row r="16" spans="1:8" x14ac:dyDescent="0.25">
      <c r="A16" s="36"/>
      <c r="B16" s="36"/>
      <c r="C16" s="36"/>
      <c r="D16" s="36"/>
      <c r="E16" s="36"/>
      <c r="G16" s="36">
        <f>SUM(G3:G13)</f>
        <v>222.25</v>
      </c>
      <c r="H16" s="4"/>
    </row>
    <row r="17" spans="7:8" x14ac:dyDescent="0.25">
      <c r="H17" s="4"/>
    </row>
    <row r="20" spans="7:8" ht="15.75" x14ac:dyDescent="0.25">
      <c r="G20" s="1"/>
    </row>
  </sheetData>
  <mergeCells count="1">
    <mergeCell ref="A1:G1"/>
  </mergeCells>
  <hyperlinks>
    <hyperlink ref="A10" r:id="rId1"/>
    <hyperlink ref="A12" r:id="rId2" display="LEDs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A3" sqref="A3"/>
    </sheetView>
  </sheetViews>
  <sheetFormatPr defaultRowHeight="15" x14ac:dyDescent="0.25"/>
  <cols>
    <col min="1" max="1" width="40.140625" bestFit="1" customWidth="1"/>
    <col min="2" max="2" width="14.42578125" bestFit="1" customWidth="1"/>
    <col min="3" max="3" width="29.28515625" bestFit="1" customWidth="1"/>
    <col min="4" max="4" width="9.7109375" bestFit="1" customWidth="1"/>
    <col min="5" max="5" width="15.85546875" bestFit="1" customWidth="1"/>
    <col min="6" max="6" width="15.7109375" bestFit="1" customWidth="1"/>
  </cols>
  <sheetData>
    <row r="1" spans="1:15" ht="21" x14ac:dyDescent="0.25">
      <c r="A1" s="47" t="s">
        <v>0</v>
      </c>
      <c r="B1" s="47"/>
      <c r="C1" s="47"/>
      <c r="D1" s="47"/>
      <c r="E1" s="47"/>
      <c r="F1" s="47"/>
    </row>
    <row r="2" spans="1:15" ht="15.75" x14ac:dyDescent="0.25">
      <c r="A2" s="18" t="s">
        <v>48</v>
      </c>
      <c r="B2" s="18" t="s">
        <v>38</v>
      </c>
      <c r="C2" s="18" t="s">
        <v>39</v>
      </c>
      <c r="D2" s="18" t="s">
        <v>1</v>
      </c>
      <c r="E2" s="18" t="s">
        <v>2</v>
      </c>
      <c r="F2" s="18" t="s">
        <v>3</v>
      </c>
    </row>
    <row r="3" spans="1:15" x14ac:dyDescent="0.25">
      <c r="A3" s="19" t="s">
        <v>45</v>
      </c>
      <c r="B3" s="8" t="s">
        <v>32</v>
      </c>
      <c r="C3" s="9" t="s">
        <v>33</v>
      </c>
      <c r="D3" s="8">
        <v>1</v>
      </c>
      <c r="E3" s="8">
        <v>11.79</v>
      </c>
      <c r="F3" s="8">
        <v>11.79</v>
      </c>
    </row>
    <row r="4" spans="1:15" x14ac:dyDescent="0.25">
      <c r="A4" s="19" t="s">
        <v>46</v>
      </c>
      <c r="B4" s="8" t="s">
        <v>34</v>
      </c>
      <c r="C4" s="10" t="s">
        <v>35</v>
      </c>
      <c r="D4" s="10" t="s">
        <v>36</v>
      </c>
      <c r="E4" s="8">
        <v>2.66</v>
      </c>
      <c r="F4" s="8">
        <v>39.9</v>
      </c>
      <c r="K4" s="2"/>
      <c r="L4" s="2"/>
      <c r="M4" s="2"/>
      <c r="N4" s="2"/>
      <c r="O4" s="2"/>
    </row>
    <row r="5" spans="1:15" x14ac:dyDescent="0.25">
      <c r="A5" s="19" t="s">
        <v>47</v>
      </c>
      <c r="B5" s="8" t="s">
        <v>34</v>
      </c>
      <c r="C5" s="11" t="s">
        <v>37</v>
      </c>
      <c r="D5" s="6" t="s">
        <v>36</v>
      </c>
      <c r="E5" s="12">
        <v>2.36</v>
      </c>
      <c r="F5" s="12">
        <v>35.4</v>
      </c>
    </row>
    <row r="6" spans="1:15" x14ac:dyDescent="0.25">
      <c r="A6" s="31"/>
      <c r="B6" s="31"/>
      <c r="C6" s="31"/>
      <c r="D6" s="31"/>
      <c r="E6" s="31"/>
      <c r="F6" s="31"/>
    </row>
    <row r="7" spans="1:15" x14ac:dyDescent="0.25">
      <c r="A7" s="34"/>
      <c r="B7" s="34"/>
      <c r="C7" s="34"/>
      <c r="D7" s="34"/>
      <c r="E7" s="32"/>
      <c r="F7" s="35" t="s">
        <v>43</v>
      </c>
      <c r="G7" s="33"/>
    </row>
    <row r="8" spans="1:15" x14ac:dyDescent="0.25">
      <c r="A8" s="36"/>
      <c r="B8" s="36"/>
      <c r="C8" s="36"/>
      <c r="D8" s="36"/>
      <c r="F8" s="36">
        <f>SUM(F3:F5)</f>
        <v>87.09</v>
      </c>
      <c r="O8" s="3"/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Master_List_Drone_Materials</vt:lpstr>
      <vt:lpstr>1st_Order</vt:lpstr>
      <vt:lpstr>2nd_Order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Roe, Sebastian A</dc:creator>
  <cp:lastModifiedBy>Scott</cp:lastModifiedBy>
  <dcterms:created xsi:type="dcterms:W3CDTF">2016-11-28T15:45:51Z</dcterms:created>
  <dcterms:modified xsi:type="dcterms:W3CDTF">2017-04-23T21:54:31Z</dcterms:modified>
</cp:coreProperties>
</file>